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<sst xmlns="http://schemas.openxmlformats.org/spreadsheetml/2006/main" count="275" uniqueCount="148">
  <si>
    <t xml:space="preserve"> 曲水县2015年退耕还林延长补助资金兑现明细表</t>
  </si>
  <si>
    <t>序号</t>
  </si>
  <si>
    <t>村组</t>
  </si>
  <si>
    <t>姓名</t>
  </si>
  <si>
    <t>身份证</t>
  </si>
  <si>
    <t>亩数</t>
  </si>
  <si>
    <t>每亩补贴</t>
  </si>
  <si>
    <t>金额</t>
  </si>
  <si>
    <t>备注</t>
  </si>
  <si>
    <t>热堆2组</t>
  </si>
  <si>
    <t>扎西顿珠</t>
  </si>
  <si>
    <t>540124****6052</t>
  </si>
  <si>
    <t>100</t>
  </si>
  <si>
    <t>热堆3组</t>
  </si>
  <si>
    <t>拉琼</t>
  </si>
  <si>
    <t>540124****6032</t>
  </si>
  <si>
    <t>扎西</t>
  </si>
  <si>
    <t>540124****6057</t>
  </si>
  <si>
    <t>热堆4组</t>
  </si>
  <si>
    <t>次仁顿珠</t>
  </si>
  <si>
    <t>540124****6014</t>
  </si>
  <si>
    <t>多吉群培</t>
  </si>
  <si>
    <t>540124****6018</t>
  </si>
  <si>
    <t>拉巴</t>
  </si>
  <si>
    <t>540124****6054</t>
  </si>
  <si>
    <t>热堆5组</t>
  </si>
  <si>
    <t>洛桑坚才</t>
  </si>
  <si>
    <t>米玛</t>
  </si>
  <si>
    <t>540124****6012</t>
  </si>
  <si>
    <t>普巴</t>
  </si>
  <si>
    <t>540124****6091</t>
  </si>
  <si>
    <t>540124****6016</t>
  </si>
  <si>
    <t>热堆6组</t>
  </si>
  <si>
    <t>桂桑</t>
  </si>
  <si>
    <t>柏林村1组</t>
  </si>
  <si>
    <t>巴桑</t>
  </si>
  <si>
    <t>扎西旦增</t>
  </si>
  <si>
    <t>尼玛曲吉</t>
  </si>
  <si>
    <t>柏林村4组</t>
  </si>
  <si>
    <t>达嘎</t>
  </si>
  <si>
    <t>540124****6048</t>
  </si>
  <si>
    <t>索朗旺杰</t>
  </si>
  <si>
    <t>柏林村5组</t>
  </si>
  <si>
    <t>普穷</t>
  </si>
  <si>
    <t>540124****6031</t>
  </si>
  <si>
    <t>扎桑</t>
  </si>
  <si>
    <t>边珍</t>
  </si>
  <si>
    <t>540124****6026</t>
  </si>
  <si>
    <t>540124****6066</t>
  </si>
  <si>
    <t>普布扎西</t>
  </si>
  <si>
    <t>茶巴拉村1组</t>
  </si>
  <si>
    <t>达瓦罗布</t>
  </si>
  <si>
    <t>540124****6095</t>
  </si>
  <si>
    <t>仓决</t>
  </si>
  <si>
    <t>540124****6020</t>
  </si>
  <si>
    <t>达瓦次仁</t>
  </si>
  <si>
    <t>卓嘎</t>
  </si>
  <si>
    <t>540124****6084</t>
  </si>
  <si>
    <t>格桑旺堆</t>
  </si>
  <si>
    <t>540124****608X</t>
  </si>
  <si>
    <t>色麦村</t>
  </si>
  <si>
    <t>540124****6037</t>
  </si>
  <si>
    <t>达嘎村6组</t>
  </si>
  <si>
    <t>540124****6070</t>
  </si>
  <si>
    <t>色甫村2组</t>
  </si>
  <si>
    <t>罗布</t>
  </si>
  <si>
    <t>色甫村6组</t>
  </si>
  <si>
    <t>朗杰</t>
  </si>
  <si>
    <t>540124****6033</t>
  </si>
  <si>
    <t>江村六组</t>
  </si>
  <si>
    <t>巴桑玉珍</t>
  </si>
  <si>
    <t>540124****6064</t>
  </si>
  <si>
    <t>白觉</t>
  </si>
  <si>
    <t>540124****6036</t>
  </si>
  <si>
    <t>索朗平措</t>
  </si>
  <si>
    <t>540124****6010</t>
  </si>
  <si>
    <t>组集体，原组长拉巴次仁，现组长索朗平措</t>
  </si>
  <si>
    <t>南木村二组</t>
  </si>
  <si>
    <t>桑杰</t>
  </si>
  <si>
    <t>540124****6019</t>
  </si>
  <si>
    <t>南木村五组</t>
  </si>
  <si>
    <t>多布庆</t>
  </si>
  <si>
    <t>540124****6034</t>
  </si>
  <si>
    <t>组集体，原组长罗桑多杰，现组长多布庆</t>
  </si>
  <si>
    <t>茶巴朗村6组</t>
  </si>
  <si>
    <t>540124****6050</t>
  </si>
  <si>
    <t>集体现任组长</t>
  </si>
  <si>
    <t>曲甫村7组</t>
  </si>
  <si>
    <t>拉巴次仁</t>
  </si>
  <si>
    <t>540124****6051</t>
  </si>
  <si>
    <t>曲甫村9组</t>
  </si>
  <si>
    <t>次仁扎西</t>
  </si>
  <si>
    <t>540124****603X</t>
  </si>
  <si>
    <t>多杰</t>
  </si>
  <si>
    <t>540124****6053</t>
  </si>
  <si>
    <t>合计</t>
  </si>
  <si>
    <t xml:space="preserve"> `</t>
  </si>
  <si>
    <t>曲水县退耕还林资金兑现及银行卡账号</t>
  </si>
  <si>
    <t>银行卡</t>
  </si>
  <si>
    <t>540124195909056052</t>
  </si>
  <si>
    <t>6228413874516365871</t>
  </si>
  <si>
    <t>540124197003106032</t>
  </si>
  <si>
    <t>6228413874513785271</t>
  </si>
  <si>
    <t>540124196706216014</t>
  </si>
  <si>
    <t>6228413874503808479</t>
  </si>
  <si>
    <t>540124195806156018</t>
  </si>
  <si>
    <t>25880500440002412</t>
  </si>
  <si>
    <t>540124196808166054</t>
  </si>
  <si>
    <t>6228413874503741571</t>
  </si>
  <si>
    <t>540124196603316012</t>
  </si>
  <si>
    <t>25880500460093275</t>
  </si>
  <si>
    <t>普布</t>
  </si>
  <si>
    <t>540124196203106091</t>
  </si>
  <si>
    <t>6228413874516338076</t>
  </si>
  <si>
    <r>
      <rPr>
        <sz val="12"/>
        <color rgb="FFFF0000"/>
        <rFont val="宋体"/>
        <charset val="134"/>
      </rPr>
      <t>柏林村</t>
    </r>
    <r>
      <rPr>
        <sz val="12"/>
        <color rgb="FFFF0000"/>
        <rFont val="Calibri"/>
        <charset val="134"/>
      </rPr>
      <t>5</t>
    </r>
    <r>
      <rPr>
        <sz val="12"/>
        <color rgb="FFFF0000"/>
        <rFont val="宋体"/>
        <charset val="134"/>
      </rPr>
      <t>组</t>
    </r>
  </si>
  <si>
    <t>540124197207076031</t>
  </si>
  <si>
    <t>6228483878155930072</t>
  </si>
  <si>
    <r>
      <rPr>
        <sz val="12"/>
        <color rgb="FFFF0000"/>
        <rFont val="宋体"/>
        <charset val="134"/>
      </rPr>
      <t>色麦村</t>
    </r>
    <r>
      <rPr>
        <sz val="12"/>
        <color rgb="FFFF0000"/>
        <rFont val="Calibri"/>
        <charset val="134"/>
      </rPr>
      <t>1</t>
    </r>
    <r>
      <rPr>
        <sz val="12"/>
        <color rgb="FFFF0000"/>
        <rFont val="宋体"/>
        <charset val="134"/>
      </rPr>
      <t>组</t>
    </r>
  </si>
  <si>
    <t>德穷</t>
  </si>
  <si>
    <t>540124197305276096</t>
  </si>
  <si>
    <t>6228413870005784119</t>
  </si>
  <si>
    <t>540124196408066070</t>
  </si>
  <si>
    <t>6228483878155891571</t>
  </si>
  <si>
    <t>欧珠</t>
  </si>
  <si>
    <t>540124196512176034</t>
  </si>
  <si>
    <t>6228413874517415972</t>
  </si>
  <si>
    <t>琼达</t>
  </si>
  <si>
    <t>540124197901196017</t>
  </si>
  <si>
    <t>6228483878207454071</t>
  </si>
  <si>
    <t>唐冲</t>
  </si>
  <si>
    <t>540124197201096066</t>
  </si>
  <si>
    <t>6228483878207367976</t>
  </si>
  <si>
    <t>540124196606276036</t>
  </si>
  <si>
    <t>6228483878181036779</t>
  </si>
  <si>
    <t>54012419530417606x</t>
  </si>
  <si>
    <t>6228413874517443578</t>
  </si>
  <si>
    <t>察巴朗村8组</t>
  </si>
  <si>
    <t>卓玛</t>
  </si>
  <si>
    <t>540124196901296021</t>
  </si>
  <si>
    <t>6228483878181008679</t>
  </si>
  <si>
    <t>集体</t>
  </si>
  <si>
    <t>6228483878222967578</t>
  </si>
  <si>
    <t>6228483878195263872</t>
  </si>
  <si>
    <r>
      <rPr>
        <sz val="12"/>
        <color theme="1"/>
        <rFont val="宋体"/>
        <charset val="134"/>
      </rPr>
      <t>色麦村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组</t>
    </r>
  </si>
  <si>
    <t>普布次仁</t>
  </si>
  <si>
    <t>540124196108026034</t>
  </si>
  <si>
    <t>6228483878207385770</t>
  </si>
  <si>
    <t xml:space="preserve">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</si>
</sst>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仿宋"/>
      <charset val="134"/>
    </font>
    <font>
      <sz val="14"/>
      <color rgb="FFFF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Calibri"/>
      <charset val="134"/>
    </font>
    <font>
      <sz val="12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49" fontId="4" fillId="0" borderId="6" xfId="0" applyNumberFormat="1" applyFont="1" applyBorder="1" applyAlignment="1" quotePrefix="1">
      <alignment horizontal="center" vertical="center" wrapText="1"/>
    </xf>
    <xf numFmtId="49" fontId="4" fillId="0" borderId="2" xfId="0" applyNumberFormat="1" applyFont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49" fontId="8" fillId="0" borderId="2" xfId="0" applyNumberFormat="1" applyFont="1" applyBorder="1" applyAlignment="1" quotePrefix="1">
      <alignment horizontal="center" vertical="top" wrapText="1"/>
    </xf>
    <xf numFmtId="0" fontId="8" fillId="0" borderId="1" xfId="0" applyFont="1" applyBorder="1" applyAlignment="1" quotePrefix="1">
      <alignment horizontal="center" vertical="top" wrapText="1"/>
    </xf>
    <xf numFmtId="0" fontId="3" fillId="0" borderId="1" xfId="0" applyFont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A1" sqref="A1:H1"/>
    </sheetView>
  </sheetViews>
  <sheetFormatPr defaultColWidth="9" defaultRowHeight="14.4" outlineLevelCol="7"/>
  <cols>
    <col min="1" max="1" width="9" style="30"/>
    <col min="2" max="2" width="13.25" style="30" customWidth="1"/>
    <col min="3" max="3" width="15.5" style="30" customWidth="1"/>
    <col min="4" max="4" width="28.1296296296296" style="30" customWidth="1"/>
    <col min="5" max="5" width="12.3796296296296" style="30" customWidth="1"/>
    <col min="6" max="6" width="16.75" style="31" customWidth="1"/>
    <col min="7" max="7" width="12.3796296296296" style="30" customWidth="1"/>
    <col min="8" max="8" width="33.6296296296296" style="30" customWidth="1"/>
  </cols>
  <sheetData>
    <row r="1" ht="60.75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5" t="s">
        <v>6</v>
      </c>
      <c r="G2" s="3" t="s">
        <v>7</v>
      </c>
      <c r="H2" s="36" t="s">
        <v>8</v>
      </c>
    </row>
    <row r="3" ht="29" customHeight="1" spans="1:8">
      <c r="A3" s="37">
        <v>1</v>
      </c>
      <c r="B3" s="38" t="s">
        <v>9</v>
      </c>
      <c r="C3" s="38" t="s">
        <v>10</v>
      </c>
      <c r="D3" s="64" t="s">
        <v>11</v>
      </c>
      <c r="E3" s="38">
        <v>3.7</v>
      </c>
      <c r="F3" s="65" t="s">
        <v>12</v>
      </c>
      <c r="G3" s="40">
        <f>E3*F3</f>
        <v>370</v>
      </c>
      <c r="H3" s="41"/>
    </row>
    <row r="4" ht="29" customHeight="1" spans="1:8">
      <c r="A4" s="37">
        <v>2</v>
      </c>
      <c r="B4" s="38" t="s">
        <v>13</v>
      </c>
      <c r="C4" s="38" t="s">
        <v>14</v>
      </c>
      <c r="D4" s="64" t="s">
        <v>15</v>
      </c>
      <c r="E4" s="38">
        <v>1</v>
      </c>
      <c r="F4" s="65" t="s">
        <v>12</v>
      </c>
      <c r="G4" s="40">
        <f t="shared" ref="G4:G40" si="0">E4*F4</f>
        <v>100</v>
      </c>
      <c r="H4" s="41"/>
    </row>
    <row r="5" ht="29" customHeight="1" spans="1:8">
      <c r="A5" s="37">
        <v>3</v>
      </c>
      <c r="B5" s="38" t="s">
        <v>13</v>
      </c>
      <c r="C5" s="38" t="s">
        <v>16</v>
      </c>
      <c r="D5" s="64" t="s">
        <v>17</v>
      </c>
      <c r="E5" s="38">
        <v>4.7</v>
      </c>
      <c r="F5" s="65" t="s">
        <v>12</v>
      </c>
      <c r="G5" s="40">
        <f t="shared" si="0"/>
        <v>470</v>
      </c>
      <c r="H5" s="41"/>
    </row>
    <row r="6" ht="29" customHeight="1" spans="1:8">
      <c r="A6" s="37">
        <v>4</v>
      </c>
      <c r="B6" s="38" t="s">
        <v>18</v>
      </c>
      <c r="C6" s="38" t="s">
        <v>19</v>
      </c>
      <c r="D6" s="64" t="s">
        <v>20</v>
      </c>
      <c r="E6" s="38">
        <v>5</v>
      </c>
      <c r="F6" s="65" t="s">
        <v>12</v>
      </c>
      <c r="G6" s="40">
        <f t="shared" si="0"/>
        <v>500</v>
      </c>
      <c r="H6" s="41"/>
    </row>
    <row r="7" ht="29" customHeight="1" spans="1:8">
      <c r="A7" s="37">
        <v>5</v>
      </c>
      <c r="B7" s="42" t="s">
        <v>18</v>
      </c>
      <c r="C7" s="42" t="s">
        <v>21</v>
      </c>
      <c r="D7" s="66" t="s">
        <v>22</v>
      </c>
      <c r="E7" s="42">
        <v>3.9</v>
      </c>
      <c r="F7" s="65" t="s">
        <v>12</v>
      </c>
      <c r="G7" s="40">
        <f t="shared" si="0"/>
        <v>390</v>
      </c>
      <c r="H7" s="43"/>
    </row>
    <row r="8" ht="29" customHeight="1" spans="1:8">
      <c r="A8" s="37">
        <v>6</v>
      </c>
      <c r="B8" s="38" t="s">
        <v>18</v>
      </c>
      <c r="C8" s="38" t="s">
        <v>23</v>
      </c>
      <c r="D8" s="64" t="s">
        <v>24</v>
      </c>
      <c r="E8" s="38">
        <v>1.5</v>
      </c>
      <c r="F8" s="65" t="s">
        <v>12</v>
      </c>
      <c r="G8" s="40">
        <f t="shared" si="0"/>
        <v>150</v>
      </c>
      <c r="H8" s="41"/>
    </row>
    <row r="9" ht="29" customHeight="1" spans="1:8">
      <c r="A9" s="37">
        <v>7</v>
      </c>
      <c r="B9" s="38" t="s">
        <v>25</v>
      </c>
      <c r="C9" s="38" t="s">
        <v>26</v>
      </c>
      <c r="D9" s="64" t="s">
        <v>22</v>
      </c>
      <c r="E9" s="38">
        <v>123.3</v>
      </c>
      <c r="F9" s="65" t="s">
        <v>12</v>
      </c>
      <c r="G9" s="40">
        <f t="shared" si="0"/>
        <v>12330</v>
      </c>
      <c r="H9" s="41"/>
    </row>
    <row r="10" ht="29" customHeight="1" spans="1:8">
      <c r="A10" s="37">
        <v>8</v>
      </c>
      <c r="B10" s="38" t="s">
        <v>25</v>
      </c>
      <c r="C10" s="38" t="s">
        <v>27</v>
      </c>
      <c r="D10" s="64" t="s">
        <v>28</v>
      </c>
      <c r="E10" s="38">
        <v>7.5</v>
      </c>
      <c r="F10" s="65" t="s">
        <v>12</v>
      </c>
      <c r="G10" s="40">
        <f t="shared" si="0"/>
        <v>750</v>
      </c>
      <c r="H10" s="41"/>
    </row>
    <row r="11" ht="29" customHeight="1" spans="1:8">
      <c r="A11" s="37">
        <v>9</v>
      </c>
      <c r="B11" s="38" t="s">
        <v>25</v>
      </c>
      <c r="C11" s="38" t="s">
        <v>29</v>
      </c>
      <c r="D11" s="64" t="s">
        <v>30</v>
      </c>
      <c r="E11" s="38">
        <v>2.5</v>
      </c>
      <c r="F11" s="65" t="s">
        <v>12</v>
      </c>
      <c r="G11" s="40">
        <f t="shared" si="0"/>
        <v>250</v>
      </c>
      <c r="H11" s="41"/>
    </row>
    <row r="12" ht="29" customHeight="1" spans="1:8">
      <c r="A12" s="37">
        <v>10</v>
      </c>
      <c r="B12" s="38" t="s">
        <v>25</v>
      </c>
      <c r="C12" s="38" t="s">
        <v>23</v>
      </c>
      <c r="D12" s="64" t="s">
        <v>31</v>
      </c>
      <c r="E12" s="38">
        <v>1.4</v>
      </c>
      <c r="F12" s="65" t="s">
        <v>12</v>
      </c>
      <c r="G12" s="40">
        <f t="shared" si="0"/>
        <v>140</v>
      </c>
      <c r="H12" s="41"/>
    </row>
    <row r="13" ht="29" customHeight="1" spans="1:8">
      <c r="A13" s="37">
        <v>11</v>
      </c>
      <c r="B13" s="38" t="s">
        <v>32</v>
      </c>
      <c r="C13" s="38" t="s">
        <v>33</v>
      </c>
      <c r="D13" s="64" t="s">
        <v>31</v>
      </c>
      <c r="E13" s="38">
        <v>20.1</v>
      </c>
      <c r="F13" s="65" t="s">
        <v>12</v>
      </c>
      <c r="G13" s="40">
        <f t="shared" si="0"/>
        <v>2010</v>
      </c>
      <c r="H13" s="41"/>
    </row>
    <row r="14" ht="29" customHeight="1" spans="1:8">
      <c r="A14" s="37">
        <v>12</v>
      </c>
      <c r="B14" s="10" t="s">
        <v>34</v>
      </c>
      <c r="C14" s="10" t="s">
        <v>35</v>
      </c>
      <c r="D14" s="67" t="s">
        <v>22</v>
      </c>
      <c r="E14" s="10">
        <v>0.5</v>
      </c>
      <c r="F14" s="65" t="s">
        <v>12</v>
      </c>
      <c r="G14" s="40">
        <f t="shared" si="0"/>
        <v>50</v>
      </c>
      <c r="H14" s="9"/>
    </row>
    <row r="15" ht="29" customHeight="1" spans="1:8">
      <c r="A15" s="37">
        <v>13</v>
      </c>
      <c r="B15" s="10" t="s">
        <v>34</v>
      </c>
      <c r="C15" s="10" t="s">
        <v>36</v>
      </c>
      <c r="D15" s="68" t="s">
        <v>17</v>
      </c>
      <c r="E15" s="10">
        <v>2.8</v>
      </c>
      <c r="F15" s="65" t="s">
        <v>12</v>
      </c>
      <c r="G15" s="40">
        <f t="shared" si="0"/>
        <v>280</v>
      </c>
      <c r="H15" s="9" t="s">
        <v>37</v>
      </c>
    </row>
    <row r="16" ht="29" customHeight="1" spans="1:8">
      <c r="A16" s="37">
        <v>14</v>
      </c>
      <c r="B16" s="10" t="s">
        <v>38</v>
      </c>
      <c r="C16" s="10" t="s">
        <v>39</v>
      </c>
      <c r="D16" s="68" t="s">
        <v>40</v>
      </c>
      <c r="E16" s="10">
        <v>2.9</v>
      </c>
      <c r="F16" s="65" t="s">
        <v>12</v>
      </c>
      <c r="G16" s="40">
        <f t="shared" si="0"/>
        <v>290</v>
      </c>
      <c r="H16" s="9" t="s">
        <v>41</v>
      </c>
    </row>
    <row r="17" ht="29" customHeight="1" spans="1:8">
      <c r="A17" s="37">
        <v>15</v>
      </c>
      <c r="B17" s="10" t="s">
        <v>42</v>
      </c>
      <c r="C17" s="10" t="s">
        <v>43</v>
      </c>
      <c r="D17" s="68" t="s">
        <v>44</v>
      </c>
      <c r="E17" s="10">
        <v>3.3</v>
      </c>
      <c r="F17" s="65" t="s">
        <v>12</v>
      </c>
      <c r="G17" s="40">
        <f t="shared" si="0"/>
        <v>330</v>
      </c>
      <c r="H17" s="9" t="s">
        <v>45</v>
      </c>
    </row>
    <row r="18" ht="29" customHeight="1" spans="1:8">
      <c r="A18" s="37">
        <v>16</v>
      </c>
      <c r="B18" s="10" t="s">
        <v>42</v>
      </c>
      <c r="C18" s="10" t="s">
        <v>46</v>
      </c>
      <c r="D18" s="68" t="s">
        <v>47</v>
      </c>
      <c r="E18" s="10">
        <v>0.6</v>
      </c>
      <c r="F18" s="65" t="s">
        <v>12</v>
      </c>
      <c r="G18" s="40">
        <f t="shared" si="0"/>
        <v>60</v>
      </c>
      <c r="H18" s="9"/>
    </row>
    <row r="19" ht="29" customHeight="1" spans="1:8">
      <c r="A19" s="37">
        <v>17</v>
      </c>
      <c r="B19" s="10" t="s">
        <v>42</v>
      </c>
      <c r="C19" s="10" t="s">
        <v>27</v>
      </c>
      <c r="D19" s="68" t="s">
        <v>48</v>
      </c>
      <c r="E19" s="10">
        <v>0.3</v>
      </c>
      <c r="F19" s="65" t="s">
        <v>12</v>
      </c>
      <c r="G19" s="40">
        <f t="shared" si="0"/>
        <v>30</v>
      </c>
      <c r="H19" s="9" t="s">
        <v>49</v>
      </c>
    </row>
    <row r="20" ht="29" customHeight="1" spans="1:8">
      <c r="A20" s="37">
        <v>18</v>
      </c>
      <c r="B20" s="10" t="s">
        <v>50</v>
      </c>
      <c r="C20" s="10" t="s">
        <v>51</v>
      </c>
      <c r="D20" s="68" t="s">
        <v>52</v>
      </c>
      <c r="E20" s="10">
        <v>2.4</v>
      </c>
      <c r="F20" s="65" t="s">
        <v>12</v>
      </c>
      <c r="G20" s="40">
        <f t="shared" si="0"/>
        <v>240</v>
      </c>
      <c r="H20" s="9"/>
    </row>
    <row r="21" ht="29" customHeight="1" spans="1:8">
      <c r="A21" s="37">
        <v>19</v>
      </c>
      <c r="B21" s="10" t="s">
        <v>50</v>
      </c>
      <c r="C21" s="10" t="s">
        <v>53</v>
      </c>
      <c r="D21" s="68" t="s">
        <v>54</v>
      </c>
      <c r="E21" s="10">
        <v>0.8</v>
      </c>
      <c r="F21" s="65" t="s">
        <v>12</v>
      </c>
      <c r="G21" s="40">
        <f t="shared" si="0"/>
        <v>80</v>
      </c>
      <c r="H21" s="9" t="s">
        <v>55</v>
      </c>
    </row>
    <row r="22" ht="29" customHeight="1" spans="1:8">
      <c r="A22" s="37">
        <v>20</v>
      </c>
      <c r="B22" s="10" t="s">
        <v>50</v>
      </c>
      <c r="C22" s="10" t="s">
        <v>56</v>
      </c>
      <c r="D22" s="68" t="s">
        <v>57</v>
      </c>
      <c r="E22" s="10">
        <v>0.9</v>
      </c>
      <c r="F22" s="65" t="s">
        <v>12</v>
      </c>
      <c r="G22" s="40">
        <f t="shared" si="0"/>
        <v>90</v>
      </c>
      <c r="H22" s="9" t="s">
        <v>58</v>
      </c>
    </row>
    <row r="23" ht="29" customHeight="1" spans="1:8">
      <c r="A23" s="37">
        <v>21</v>
      </c>
      <c r="B23" s="10" t="s">
        <v>50</v>
      </c>
      <c r="C23" s="10" t="s">
        <v>56</v>
      </c>
      <c r="D23" s="68" t="s">
        <v>59</v>
      </c>
      <c r="E23" s="10">
        <v>1</v>
      </c>
      <c r="F23" s="65" t="s">
        <v>12</v>
      </c>
      <c r="G23" s="40">
        <f t="shared" si="0"/>
        <v>100</v>
      </c>
      <c r="H23" s="9"/>
    </row>
    <row r="24" ht="29" customHeight="1" spans="1:8">
      <c r="A24" s="37">
        <v>22</v>
      </c>
      <c r="B24" s="46" t="s">
        <v>60</v>
      </c>
      <c r="C24" s="46" t="s">
        <v>43</v>
      </c>
      <c r="D24" s="47" t="s">
        <v>61</v>
      </c>
      <c r="E24" s="46">
        <v>2.7</v>
      </c>
      <c r="F24" s="65" t="s">
        <v>12</v>
      </c>
      <c r="G24" s="40">
        <f t="shared" si="0"/>
        <v>270</v>
      </c>
      <c r="H24" s="9"/>
    </row>
    <row r="25" ht="29" customHeight="1" spans="1:8">
      <c r="A25" s="37">
        <v>23</v>
      </c>
      <c r="B25" s="38" t="s">
        <v>62</v>
      </c>
      <c r="C25" s="38" t="s">
        <v>27</v>
      </c>
      <c r="D25" s="48" t="s">
        <v>63</v>
      </c>
      <c r="E25" s="38">
        <v>2.3</v>
      </c>
      <c r="F25" s="65" t="s">
        <v>12</v>
      </c>
      <c r="G25" s="40">
        <f t="shared" si="0"/>
        <v>230</v>
      </c>
      <c r="H25" s="41"/>
    </row>
    <row r="26" ht="29" customHeight="1" spans="1:8">
      <c r="A26" s="37">
        <v>24</v>
      </c>
      <c r="B26" s="38" t="s">
        <v>64</v>
      </c>
      <c r="C26" s="38" t="s">
        <v>65</v>
      </c>
      <c r="D26" s="48" t="s">
        <v>22</v>
      </c>
      <c r="E26" s="38">
        <v>21.5</v>
      </c>
      <c r="F26" s="65" t="s">
        <v>12</v>
      </c>
      <c r="G26" s="40">
        <f t="shared" si="0"/>
        <v>2150</v>
      </c>
      <c r="H26" s="41"/>
    </row>
    <row r="27" ht="29" customHeight="1" spans="1:8">
      <c r="A27" s="37">
        <v>25</v>
      </c>
      <c r="B27" s="38" t="s">
        <v>66</v>
      </c>
      <c r="C27" s="38" t="s">
        <v>67</v>
      </c>
      <c r="D27" s="48" t="s">
        <v>68</v>
      </c>
      <c r="E27" s="38">
        <v>15.6</v>
      </c>
      <c r="F27" s="65" t="s">
        <v>12</v>
      </c>
      <c r="G27" s="40">
        <f t="shared" si="0"/>
        <v>1560</v>
      </c>
      <c r="H27" s="41"/>
    </row>
    <row r="28" ht="29" customHeight="1" spans="1:8">
      <c r="A28" s="37">
        <v>26</v>
      </c>
      <c r="B28" s="38" t="s">
        <v>66</v>
      </c>
      <c r="C28" s="38" t="s">
        <v>67</v>
      </c>
      <c r="D28" s="48" t="s">
        <v>68</v>
      </c>
      <c r="E28" s="38">
        <v>236.5</v>
      </c>
      <c r="F28" s="65" t="s">
        <v>12</v>
      </c>
      <c r="G28" s="40">
        <f t="shared" si="0"/>
        <v>23650</v>
      </c>
      <c r="H28" s="41"/>
    </row>
    <row r="29" ht="29" customHeight="1" spans="1:8">
      <c r="A29" s="37">
        <v>27</v>
      </c>
      <c r="B29" s="49" t="s">
        <v>69</v>
      </c>
      <c r="C29" s="49" t="s">
        <v>70</v>
      </c>
      <c r="D29" s="50" t="s">
        <v>71</v>
      </c>
      <c r="E29" s="49">
        <v>1.2</v>
      </c>
      <c r="F29" s="65" t="s">
        <v>12</v>
      </c>
      <c r="G29" s="40">
        <f t="shared" si="0"/>
        <v>120</v>
      </c>
      <c r="H29" s="41"/>
    </row>
    <row r="30" ht="29" customHeight="1" spans="1:8">
      <c r="A30" s="37">
        <v>28</v>
      </c>
      <c r="B30" s="49" t="s">
        <v>69</v>
      </c>
      <c r="C30" s="49" t="s">
        <v>72</v>
      </c>
      <c r="D30" s="50" t="s">
        <v>73</v>
      </c>
      <c r="E30" s="49">
        <v>6</v>
      </c>
      <c r="F30" s="65" t="s">
        <v>12</v>
      </c>
      <c r="G30" s="40">
        <f t="shared" si="0"/>
        <v>600</v>
      </c>
      <c r="H30" s="41"/>
    </row>
    <row r="31" ht="29" customHeight="1" spans="1:8">
      <c r="A31" s="37">
        <v>29</v>
      </c>
      <c r="B31" s="49" t="s">
        <v>69</v>
      </c>
      <c r="C31" s="49" t="s">
        <v>74</v>
      </c>
      <c r="D31" s="50" t="s">
        <v>75</v>
      </c>
      <c r="E31" s="49">
        <v>3.7</v>
      </c>
      <c r="F31" s="65" t="s">
        <v>12</v>
      </c>
      <c r="G31" s="40">
        <f t="shared" si="0"/>
        <v>370</v>
      </c>
      <c r="H31" s="41" t="s">
        <v>76</v>
      </c>
    </row>
    <row r="32" ht="29" customHeight="1" spans="1:8">
      <c r="A32" s="37">
        <v>30</v>
      </c>
      <c r="B32" s="49" t="s">
        <v>77</v>
      </c>
      <c r="C32" s="49" t="s">
        <v>78</v>
      </c>
      <c r="D32" s="50" t="s">
        <v>79</v>
      </c>
      <c r="E32" s="49">
        <v>1.2</v>
      </c>
      <c r="F32" s="65" t="s">
        <v>12</v>
      </c>
      <c r="G32" s="40">
        <f t="shared" si="0"/>
        <v>120</v>
      </c>
      <c r="H32" s="41"/>
    </row>
    <row r="33" ht="29" customHeight="1" spans="1:8">
      <c r="A33" s="37">
        <v>31</v>
      </c>
      <c r="B33" s="49" t="s">
        <v>80</v>
      </c>
      <c r="C33" s="49" t="s">
        <v>81</v>
      </c>
      <c r="D33" s="50" t="s">
        <v>82</v>
      </c>
      <c r="E33" s="49">
        <v>2.9</v>
      </c>
      <c r="F33" s="65" t="s">
        <v>12</v>
      </c>
      <c r="G33" s="40">
        <f t="shared" si="0"/>
        <v>290</v>
      </c>
      <c r="H33" s="41" t="s">
        <v>83</v>
      </c>
    </row>
    <row r="34" ht="29" customHeight="1" spans="1:8">
      <c r="A34" s="37">
        <v>32</v>
      </c>
      <c r="B34" s="49" t="s">
        <v>80</v>
      </c>
      <c r="C34" s="49" t="s">
        <v>81</v>
      </c>
      <c r="D34" s="50" t="s">
        <v>82</v>
      </c>
      <c r="E34" s="49">
        <v>13.9</v>
      </c>
      <c r="F34" s="65" t="s">
        <v>12</v>
      </c>
      <c r="G34" s="40">
        <f t="shared" si="0"/>
        <v>1390</v>
      </c>
      <c r="H34" s="41" t="s">
        <v>83</v>
      </c>
    </row>
    <row r="35" ht="29" customHeight="1" spans="1:8">
      <c r="A35" s="37">
        <v>33</v>
      </c>
      <c r="B35" s="49" t="s">
        <v>80</v>
      </c>
      <c r="C35" s="49" t="s">
        <v>81</v>
      </c>
      <c r="D35" s="50" t="s">
        <v>82</v>
      </c>
      <c r="E35" s="49">
        <v>6.6</v>
      </c>
      <c r="F35" s="65" t="s">
        <v>12</v>
      </c>
      <c r="G35" s="40">
        <f t="shared" si="0"/>
        <v>660</v>
      </c>
      <c r="H35" s="41" t="s">
        <v>83</v>
      </c>
    </row>
    <row r="36" ht="29" customHeight="1" spans="1:8">
      <c r="A36" s="37">
        <v>34</v>
      </c>
      <c r="B36" s="51" t="s">
        <v>84</v>
      </c>
      <c r="C36" s="51" t="s">
        <v>14</v>
      </c>
      <c r="D36" s="52" t="s">
        <v>85</v>
      </c>
      <c r="E36" s="53">
        <v>9.4</v>
      </c>
      <c r="F36" s="65" t="s">
        <v>12</v>
      </c>
      <c r="G36" s="40">
        <f t="shared" si="0"/>
        <v>940</v>
      </c>
      <c r="H36" s="54" t="s">
        <v>86</v>
      </c>
    </row>
    <row r="37" ht="29" customHeight="1" spans="1:8">
      <c r="A37" s="37">
        <v>35</v>
      </c>
      <c r="B37" s="55" t="s">
        <v>87</v>
      </c>
      <c r="C37" s="55" t="s">
        <v>88</v>
      </c>
      <c r="D37" s="69" t="s">
        <v>89</v>
      </c>
      <c r="E37" s="55">
        <v>12.9</v>
      </c>
      <c r="F37" s="65" t="s">
        <v>12</v>
      </c>
      <c r="G37" s="40">
        <f t="shared" si="0"/>
        <v>1290</v>
      </c>
      <c r="H37" s="41"/>
    </row>
    <row r="38" ht="29" customHeight="1" spans="1:8">
      <c r="A38" s="37">
        <v>36</v>
      </c>
      <c r="B38" s="55" t="s">
        <v>87</v>
      </c>
      <c r="C38" s="55" t="s">
        <v>14</v>
      </c>
      <c r="D38" s="69" t="s">
        <v>75</v>
      </c>
      <c r="E38" s="55">
        <v>12.9</v>
      </c>
      <c r="F38" s="65" t="s">
        <v>12</v>
      </c>
      <c r="G38" s="40">
        <f t="shared" si="0"/>
        <v>1290</v>
      </c>
      <c r="H38" s="41"/>
    </row>
    <row r="39" ht="29" customHeight="1" spans="1:8">
      <c r="A39" s="37">
        <v>37</v>
      </c>
      <c r="B39" s="55" t="s">
        <v>90</v>
      </c>
      <c r="C39" s="55" t="s">
        <v>91</v>
      </c>
      <c r="D39" s="55" t="s">
        <v>92</v>
      </c>
      <c r="E39" s="55">
        <v>50</v>
      </c>
      <c r="F39" s="65" t="s">
        <v>12</v>
      </c>
      <c r="G39" s="40">
        <f t="shared" si="0"/>
        <v>5000</v>
      </c>
      <c r="H39" s="41"/>
    </row>
    <row r="40" ht="29" customHeight="1" spans="1:8">
      <c r="A40" s="37">
        <v>38</v>
      </c>
      <c r="B40" s="55" t="s">
        <v>90</v>
      </c>
      <c r="C40" s="55" t="s">
        <v>93</v>
      </c>
      <c r="D40" s="69" t="s">
        <v>94</v>
      </c>
      <c r="E40" s="55">
        <v>50</v>
      </c>
      <c r="F40" s="65" t="s">
        <v>12</v>
      </c>
      <c r="G40" s="40">
        <f t="shared" si="0"/>
        <v>5000</v>
      </c>
      <c r="H40" s="41"/>
    </row>
    <row r="41" ht="27.95" customHeight="1" spans="1:8">
      <c r="A41" s="56" t="s">
        <v>95</v>
      </c>
      <c r="B41" s="57"/>
      <c r="C41" s="57"/>
      <c r="D41" s="58"/>
      <c r="E41" s="59">
        <f>SUM(E3:E40)</f>
        <v>639.4</v>
      </c>
      <c r="F41" s="60"/>
      <c r="G41" s="61">
        <f>SUM(G3:G40)</f>
        <v>63940</v>
      </c>
      <c r="H41" s="41"/>
    </row>
    <row r="42" spans="1:8">
      <c r="A42" s="62"/>
      <c r="B42" s="62"/>
      <c r="C42" s="62"/>
      <c r="D42" s="62"/>
      <c r="E42" s="62"/>
      <c r="F42" s="62"/>
      <c r="G42" s="62"/>
      <c r="H42" s="62"/>
    </row>
    <row r="43" spans="1:8">
      <c r="A43" s="13"/>
      <c r="B43" s="13"/>
      <c r="C43" s="13"/>
      <c r="D43" s="13"/>
      <c r="E43" s="13"/>
      <c r="F43" s="63"/>
      <c r="G43" s="13"/>
      <c r="H43" s="13"/>
    </row>
    <row r="45" spans="3:3">
      <c r="C45" s="30" t="s">
        <v>96</v>
      </c>
    </row>
    <row r="51" spans="6:6">
      <c r="F51" s="63"/>
    </row>
  </sheetData>
  <mergeCells count="3">
    <mergeCell ref="A1:H1"/>
    <mergeCell ref="A41:D41"/>
    <mergeCell ref="A42:H42"/>
  </mergeCells>
  <pageMargins left="0.748031496062992" right="0.748031496062992" top="0.984251968503937" bottom="0.984251968503937" header="0.511811023622047" footer="0.511811023622047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8" sqref="A18:H18"/>
    </sheetView>
  </sheetViews>
  <sheetFormatPr defaultColWidth="9" defaultRowHeight="14.4" outlineLevelCol="7"/>
  <cols>
    <col min="1" max="1" width="12.3796296296296" customWidth="1"/>
    <col min="2" max="2" width="13.75" customWidth="1"/>
    <col min="3" max="3" width="13.1296296296296" customWidth="1"/>
    <col min="4" max="4" width="24" customWidth="1"/>
    <col min="5" max="5" width="13.3796296296296" customWidth="1"/>
    <col min="6" max="6" width="24.75" customWidth="1"/>
    <col min="7" max="8" width="15.6296296296296" customWidth="1"/>
  </cols>
  <sheetData>
    <row r="1" ht="32.4" spans="1:8">
      <c r="A1" s="1" t="s">
        <v>97</v>
      </c>
      <c r="B1" s="1"/>
      <c r="C1" s="1"/>
      <c r="D1" s="1"/>
      <c r="E1" s="1"/>
      <c r="F1" s="1"/>
      <c r="G1" s="1"/>
      <c r="H1" s="2"/>
    </row>
    <row r="2" ht="17.4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98</v>
      </c>
      <c r="G2" s="3" t="s">
        <v>7</v>
      </c>
      <c r="H2" s="2" t="s">
        <v>8</v>
      </c>
    </row>
    <row r="3" ht="17.4" spans="1:8">
      <c r="A3" s="14">
        <v>1</v>
      </c>
      <c r="B3" s="15" t="s">
        <v>9</v>
      </c>
      <c r="C3" s="15" t="s">
        <v>10</v>
      </c>
      <c r="D3" s="70" t="s">
        <v>99</v>
      </c>
      <c r="E3" s="15">
        <v>3.7</v>
      </c>
      <c r="F3" s="70" t="s">
        <v>100</v>
      </c>
      <c r="G3" s="15">
        <v>1850</v>
      </c>
      <c r="H3" s="2"/>
    </row>
    <row r="4" ht="17.4" spans="1:8">
      <c r="A4" s="14">
        <v>2</v>
      </c>
      <c r="B4" s="15" t="s">
        <v>13</v>
      </c>
      <c r="C4" s="15" t="s">
        <v>14</v>
      </c>
      <c r="D4" s="70" t="s">
        <v>101</v>
      </c>
      <c r="E4" s="15">
        <v>1</v>
      </c>
      <c r="F4" s="70" t="s">
        <v>102</v>
      </c>
      <c r="G4" s="15">
        <v>500</v>
      </c>
      <c r="H4" s="2"/>
    </row>
    <row r="5" ht="17.4" spans="1:8">
      <c r="A5" s="14">
        <v>3</v>
      </c>
      <c r="B5" s="15" t="s">
        <v>18</v>
      </c>
      <c r="C5" s="15" t="s">
        <v>19</v>
      </c>
      <c r="D5" s="70" t="s">
        <v>103</v>
      </c>
      <c r="E5" s="15">
        <v>5</v>
      </c>
      <c r="F5" s="70" t="s">
        <v>104</v>
      </c>
      <c r="G5" s="15">
        <v>2500</v>
      </c>
      <c r="H5" s="2"/>
    </row>
    <row r="6" ht="17.4" spans="1:8">
      <c r="A6" s="14">
        <v>4</v>
      </c>
      <c r="B6" s="15" t="s">
        <v>18</v>
      </c>
      <c r="C6" s="15" t="s">
        <v>21</v>
      </c>
      <c r="D6" s="70" t="s">
        <v>105</v>
      </c>
      <c r="E6" s="15">
        <v>3.9</v>
      </c>
      <c r="F6" s="70" t="s">
        <v>106</v>
      </c>
      <c r="G6" s="15">
        <v>1950</v>
      </c>
      <c r="H6" s="2"/>
    </row>
    <row r="7" ht="17.4" spans="1:8">
      <c r="A7" s="14">
        <v>5</v>
      </c>
      <c r="B7" s="15" t="s">
        <v>18</v>
      </c>
      <c r="C7" s="15" t="s">
        <v>23</v>
      </c>
      <c r="D7" s="70" t="s">
        <v>107</v>
      </c>
      <c r="E7" s="15">
        <v>1.5</v>
      </c>
      <c r="F7" s="70" t="s">
        <v>108</v>
      </c>
      <c r="G7" s="15">
        <v>750</v>
      </c>
      <c r="H7" s="16"/>
    </row>
    <row r="8" ht="17.4" spans="1:8">
      <c r="A8" s="14">
        <v>6</v>
      </c>
      <c r="B8" s="15" t="s">
        <v>25</v>
      </c>
      <c r="C8" s="15" t="s">
        <v>27</v>
      </c>
      <c r="D8" s="70" t="s">
        <v>109</v>
      </c>
      <c r="E8" s="15">
        <v>7.5</v>
      </c>
      <c r="F8" s="70" t="s">
        <v>110</v>
      </c>
      <c r="G8" s="15">
        <v>3750</v>
      </c>
      <c r="H8" s="16"/>
    </row>
    <row r="9" ht="17.4" spans="1:8">
      <c r="A9" s="14">
        <v>7</v>
      </c>
      <c r="B9" s="15" t="s">
        <v>25</v>
      </c>
      <c r="C9" s="15" t="s">
        <v>111</v>
      </c>
      <c r="D9" s="70" t="s">
        <v>112</v>
      </c>
      <c r="E9" s="15">
        <v>2.5</v>
      </c>
      <c r="F9" s="70" t="s">
        <v>113</v>
      </c>
      <c r="G9" s="15">
        <v>1250</v>
      </c>
      <c r="H9" s="16"/>
    </row>
    <row r="10" ht="18.15" spans="1:8">
      <c r="A10" s="14">
        <v>8</v>
      </c>
      <c r="B10" s="17" t="s">
        <v>114</v>
      </c>
      <c r="C10" s="18" t="s">
        <v>43</v>
      </c>
      <c r="D10" s="71" t="s">
        <v>115</v>
      </c>
      <c r="E10" s="17">
        <v>3.3</v>
      </c>
      <c r="F10" s="72" t="s">
        <v>116</v>
      </c>
      <c r="G10" s="17">
        <v>1650</v>
      </c>
      <c r="H10" s="17" t="s">
        <v>45</v>
      </c>
    </row>
    <row r="11" ht="18.15" spans="1:8">
      <c r="A11" s="14">
        <v>9</v>
      </c>
      <c r="B11" s="17" t="s">
        <v>117</v>
      </c>
      <c r="C11" s="18" t="s">
        <v>118</v>
      </c>
      <c r="D11" s="71" t="s">
        <v>119</v>
      </c>
      <c r="E11" s="17">
        <v>14.6</v>
      </c>
      <c r="F11" s="72" t="s">
        <v>120</v>
      </c>
      <c r="G11" s="17">
        <v>7300</v>
      </c>
      <c r="H11" s="17"/>
    </row>
    <row r="12" ht="17.4" spans="1:8">
      <c r="A12" s="14">
        <v>10</v>
      </c>
      <c r="B12" s="15" t="s">
        <v>62</v>
      </c>
      <c r="C12" s="15" t="s">
        <v>27</v>
      </c>
      <c r="D12" s="20" t="s">
        <v>121</v>
      </c>
      <c r="E12" s="15">
        <v>2.3</v>
      </c>
      <c r="F12" s="20" t="s">
        <v>122</v>
      </c>
      <c r="G12" s="15">
        <v>1150</v>
      </c>
      <c r="H12" s="16"/>
    </row>
    <row r="13" ht="17.4" spans="1:8">
      <c r="A13" s="14">
        <v>11</v>
      </c>
      <c r="B13" s="15" t="s">
        <v>62</v>
      </c>
      <c r="C13" s="15" t="s">
        <v>123</v>
      </c>
      <c r="D13" s="20" t="s">
        <v>124</v>
      </c>
      <c r="E13" s="15">
        <v>0.9</v>
      </c>
      <c r="F13" s="20" t="s">
        <v>125</v>
      </c>
      <c r="G13" s="15">
        <v>450</v>
      </c>
      <c r="H13" s="2"/>
    </row>
    <row r="14" ht="17.4" spans="1:8">
      <c r="A14" s="14">
        <v>12</v>
      </c>
      <c r="B14" s="15" t="s">
        <v>64</v>
      </c>
      <c r="C14" s="15" t="s">
        <v>126</v>
      </c>
      <c r="D14" s="20" t="s">
        <v>127</v>
      </c>
      <c r="E14" s="15">
        <v>90.7</v>
      </c>
      <c r="F14" s="20" t="s">
        <v>128</v>
      </c>
      <c r="G14" s="15">
        <v>45350</v>
      </c>
      <c r="H14" s="2"/>
    </row>
    <row r="15" ht="17.4" spans="1:8">
      <c r="A15" s="14">
        <v>13</v>
      </c>
      <c r="B15" s="15" t="s">
        <v>66</v>
      </c>
      <c r="C15" s="15" t="s">
        <v>129</v>
      </c>
      <c r="D15" s="20" t="s">
        <v>130</v>
      </c>
      <c r="E15" s="15">
        <v>236.5</v>
      </c>
      <c r="F15" s="20" t="s">
        <v>131</v>
      </c>
      <c r="G15" s="15">
        <v>118250</v>
      </c>
      <c r="H15" s="2"/>
    </row>
    <row r="16" ht="17.4" spans="1:8">
      <c r="A16" s="14">
        <v>14</v>
      </c>
      <c r="B16" s="21" t="s">
        <v>69</v>
      </c>
      <c r="C16" s="21" t="s">
        <v>72</v>
      </c>
      <c r="D16" s="22" t="s">
        <v>132</v>
      </c>
      <c r="E16" s="21">
        <v>6</v>
      </c>
      <c r="F16" s="23" t="s">
        <v>133</v>
      </c>
      <c r="G16" s="24">
        <v>3000</v>
      </c>
      <c r="H16" s="2"/>
    </row>
    <row r="17" ht="17.4" spans="1:8">
      <c r="A17" s="14">
        <v>15</v>
      </c>
      <c r="B17" s="21" t="s">
        <v>60</v>
      </c>
      <c r="C17" s="21" t="s">
        <v>43</v>
      </c>
      <c r="D17" s="22" t="s">
        <v>134</v>
      </c>
      <c r="E17" s="21">
        <v>2.7</v>
      </c>
      <c r="F17" s="23" t="s">
        <v>135</v>
      </c>
      <c r="G17" s="25">
        <v>1350</v>
      </c>
      <c r="H17" s="2"/>
    </row>
    <row r="18" ht="17.4" spans="1:8">
      <c r="A18" s="14">
        <v>16</v>
      </c>
      <c r="B18" s="26" t="s">
        <v>136</v>
      </c>
      <c r="C18" s="26" t="s">
        <v>137</v>
      </c>
      <c r="D18" s="27" t="s">
        <v>138</v>
      </c>
      <c r="E18" s="28">
        <v>32.8</v>
      </c>
      <c r="F18" s="26" t="s">
        <v>139</v>
      </c>
      <c r="G18" s="29">
        <v>16400</v>
      </c>
      <c r="H18" s="26" t="s">
        <v>140</v>
      </c>
    </row>
    <row r="19" spans="1:7">
      <c r="A19" s="30"/>
      <c r="E19" s="30">
        <f>SUM(E3:E18)</f>
        <v>414.9</v>
      </c>
      <c r="F19" s="30"/>
      <c r="G19">
        <f>SUM(G3:G18)</f>
        <v>207450</v>
      </c>
    </row>
  </sheetData>
  <mergeCells count="1">
    <mergeCell ref="A1:G1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5" sqref="A5"/>
    </sheetView>
  </sheetViews>
  <sheetFormatPr defaultColWidth="9" defaultRowHeight="14.4"/>
  <cols>
    <col min="2" max="2" width="13" customWidth="1"/>
    <col min="3" max="3" width="10.75" customWidth="1"/>
    <col min="4" max="4" width="21.1296296296296" customWidth="1"/>
    <col min="5" max="5" width="11.3796296296296" customWidth="1"/>
    <col min="6" max="6" width="22.1296296296296" customWidth="1"/>
    <col min="7" max="7" width="12.3796296296296" customWidth="1"/>
  </cols>
  <sheetData>
    <row r="1" ht="32.4" spans="1:8">
      <c r="A1" s="1" t="s">
        <v>97</v>
      </c>
      <c r="B1" s="1"/>
      <c r="C1" s="1"/>
      <c r="D1" s="1"/>
      <c r="E1" s="1"/>
      <c r="F1" s="1"/>
      <c r="G1" s="1"/>
      <c r="H1" s="2"/>
    </row>
    <row r="2" ht="17.4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98</v>
      </c>
      <c r="G2" s="3" t="s">
        <v>7</v>
      </c>
      <c r="H2" s="2" t="s">
        <v>8</v>
      </c>
    </row>
    <row r="3" ht="17.4" spans="1:8">
      <c r="A3" s="3">
        <v>2</v>
      </c>
      <c r="B3" s="4" t="s">
        <v>13</v>
      </c>
      <c r="C3" s="4" t="s">
        <v>14</v>
      </c>
      <c r="D3" s="73" t="s">
        <v>101</v>
      </c>
      <c r="E3" s="4">
        <v>1</v>
      </c>
      <c r="F3" s="73" t="s">
        <v>141</v>
      </c>
      <c r="G3" s="4">
        <v>500</v>
      </c>
      <c r="H3" s="5"/>
    </row>
    <row r="4" ht="17.4" spans="1:8">
      <c r="A4" s="6">
        <v>4</v>
      </c>
      <c r="B4" s="7" t="s">
        <v>18</v>
      </c>
      <c r="C4" s="7" t="s">
        <v>21</v>
      </c>
      <c r="D4" s="74" t="s">
        <v>105</v>
      </c>
      <c r="E4" s="7">
        <v>3.9</v>
      </c>
      <c r="F4" s="74" t="s">
        <v>142</v>
      </c>
      <c r="G4" s="7">
        <v>1950</v>
      </c>
      <c r="H4" s="8"/>
    </row>
    <row r="5" ht="17.4" spans="1:8">
      <c r="A5" s="3">
        <v>7</v>
      </c>
      <c r="B5" s="4" t="s">
        <v>25</v>
      </c>
      <c r="C5" s="4" t="s">
        <v>29</v>
      </c>
      <c r="D5" s="73" t="s">
        <v>112</v>
      </c>
      <c r="E5" s="4">
        <v>2.5</v>
      </c>
      <c r="F5" s="73" t="s">
        <v>113</v>
      </c>
      <c r="G5" s="4">
        <v>1250</v>
      </c>
      <c r="H5" s="5"/>
    </row>
    <row r="6" ht="18.15" spans="1:8">
      <c r="A6" s="3">
        <v>9</v>
      </c>
      <c r="B6" s="9" t="s">
        <v>143</v>
      </c>
      <c r="C6" s="10" t="s">
        <v>144</v>
      </c>
      <c r="D6" s="11" t="s">
        <v>145</v>
      </c>
      <c r="E6" s="9">
        <v>14.6</v>
      </c>
      <c r="F6" s="75" t="s">
        <v>146</v>
      </c>
      <c r="G6" s="9">
        <v>7300</v>
      </c>
      <c r="H6" s="9"/>
    </row>
    <row r="7" spans="1:8">
      <c r="A7" s="12"/>
      <c r="B7" s="12"/>
      <c r="C7" s="12"/>
      <c r="D7" s="12"/>
      <c r="E7" s="13">
        <f>SUM(E3:E6)</f>
        <v>22</v>
      </c>
      <c r="F7" s="12"/>
      <c r="G7" s="13">
        <f>SUM(G3:G6)</f>
        <v>11000</v>
      </c>
      <c r="H7" s="12"/>
    </row>
    <row r="14" spans="14:14">
      <c r="N14" t="s">
        <v>147</v>
      </c>
    </row>
  </sheetData>
  <mergeCells count="1">
    <mergeCell ref="A1:G1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周虹因-(曲水县人民政府)</cp:lastModifiedBy>
  <dcterms:created xsi:type="dcterms:W3CDTF">2018-02-27T11:14:00Z</dcterms:created>
  <cp:lastPrinted>2023-09-26T05:14:00Z</cp:lastPrinted>
  <dcterms:modified xsi:type="dcterms:W3CDTF">2025-03-10T03:13:13Z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B27C2D4D292F48E18E646C41154040F7</vt:lpwstr>
  </property>
</Properties>
</file>