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<sst xmlns="http://schemas.openxmlformats.org/spreadsheetml/2006/main" count="60" uniqueCount="49">
  <si>
    <t>附件：</t>
  </si>
  <si>
    <t>曲水县农业农村和水利局2026年聂当乡德吉进水口闸门维修、保养和5座水库闸门维修保养项目采购清单报价单</t>
  </si>
  <si>
    <t>报价单位：(盖章)</t>
  </si>
  <si>
    <t>序  号</t>
  </si>
  <si>
    <t>采购内容</t>
  </si>
  <si>
    <t>项目特征</t>
  </si>
  <si>
    <t>单位</t>
  </si>
  <si>
    <t>数量</t>
  </si>
  <si>
    <t>材料单价( 元 )</t>
  </si>
  <si>
    <t>材料总价
( 元 )</t>
  </si>
  <si>
    <t>人工机械
安装单价</t>
  </si>
  <si>
    <t>人工机械
安装总价</t>
  </si>
  <si>
    <t>备注</t>
  </si>
  <si>
    <t>闸门丝杆</t>
  </si>
  <si>
    <t>1.规格：φ80 闸门丝杆；
2.材质：45#钢，热镀锌；
3.起闭力：20T（单根）；
4.包含：φ80铜螺母、销轴、法兰、螺栓
5.螺杆长度：8米（1根）</t>
  </si>
  <si>
    <t>根</t>
  </si>
  <si>
    <t>拆除及更换</t>
  </si>
  <si>
    <t xml:space="preserve">螺杆启闭器
</t>
  </si>
  <si>
    <t>型号：QL‑2×40T‑SD（手电两用）
1.启门力：2×40T = 80T（800kN）
2.闭门力：2×20T = 40T（400kN）
3.启闭高度：常规 5.5m（可加长）
4.螺杆直径：φ120mm（45#钢/40Cr，调质+热镀锌）
5.启闭速度：电动约 120mm/min；手动约 25mm/r
6. 电机功率：2×5.5kW（三相380V，Y系列）
7.吊点中心距：常规 2.5–3.5m</t>
  </si>
  <si>
    <t>套</t>
  </si>
  <si>
    <t>闸门检修及保养</t>
  </si>
  <si>
    <t>1.表面清污清理；
2.锈蚀检查与防腐补漆；
3.螺栓、连接件紧固；
3.埋件止水槽清理；</t>
  </si>
  <si>
    <t>检修与保养</t>
  </si>
  <si>
    <t>阀门启闭器
配电箱</t>
  </si>
  <si>
    <t>1.型号：XL‑2×5.5KW 户外防水控制柜；
2.电源：AC380V/50Hz 三相四线；
3.额定电流：2×11A ≈ 22A；
4.防护等级：IP54（户外防雨防尘）；
5.箱体材质：冷轧钢板；
6.外形尺寸（长×宽×深）：600×500×250mm；
7.包含管线及电缆换新</t>
  </si>
  <si>
    <t>明杆闸阀检修</t>
  </si>
  <si>
    <t>1.DN800闸阀阀芯保养及配件更换;</t>
  </si>
  <si>
    <t>检修与更
换及保养</t>
  </si>
  <si>
    <t>2.DN500闸阀阀芯保养及配件更换;</t>
  </si>
  <si>
    <t>3.DN250闸阀拆除换新；</t>
  </si>
  <si>
    <t>溢洪道维修</t>
  </si>
  <si>
    <t>1.河道清理，垃圾清运；</t>
  </si>
  <si>
    <t>平方</t>
  </si>
  <si>
    <t>河道清理</t>
  </si>
  <si>
    <t>2.维修溢洪道，长度100米，宽度5米；</t>
  </si>
  <si>
    <t>项</t>
  </si>
  <si>
    <t>清理维修及新建</t>
  </si>
  <si>
    <t>模板更换钢板</t>
  </si>
  <si>
    <t>钢板规格：2米*2米，4.5厚</t>
  </si>
  <si>
    <t>闸楼维护</t>
  </si>
  <si>
    <t>防护栏杆：H=1.2米，L=12米</t>
  </si>
  <si>
    <t>米</t>
  </si>
  <si>
    <t>防护网：高6米，长度72米</t>
  </si>
  <si>
    <t>门锁换新</t>
  </si>
  <si>
    <t>清理费</t>
  </si>
  <si>
    <t>人工</t>
  </si>
  <si>
    <t>总价</t>
  </si>
  <si>
    <t>以上报价包含所有材料，辅材、工具、人工、机械、运费、材料装卸及税金费用。</t>
  </si>
  <si>
    <r>
      <t xml:space="preserve">               填报人：</t>
    </r>
    <r>
      <rPr>
        <sz val="14"/>
        <color rgb="FF000000"/>
        <rFont val="Arial"/>
        <charset val="204"/>
      </rPr>
      <t xml:space="preserve">                                                                                                     </t>
    </r>
    <r>
      <rPr>
        <sz val="14"/>
        <color rgb="FF000000"/>
        <rFont val="宋体-简"/>
        <charset val="204"/>
      </rPr>
      <t>联系方式：</t>
    </r>
    <r>
      <rPr>
        <sz val="14"/>
        <color rgb="FF000000"/>
        <rFont val="Arial"/>
        <charset val="204"/>
      </rPr>
      <t xml:space="preserve">                                                                           </t>
    </r>
    <r>
      <rPr>
        <sz val="14"/>
        <color rgb="FF000000"/>
        <rFont val="宋体-简"/>
        <charset val="204"/>
      </rPr>
      <t>年   月    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</si>
</sst>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4">
    <font>
      <sz val="11"/>
      <color rgb="FF000000"/>
      <name val="Arial"/>
      <charset val="204"/>
    </font>
    <font>
      <sz val="26"/>
      <name val="宋体"/>
      <charset val="134"/>
      <scheme val="major"/>
    </font>
    <font>
      <sz val="26"/>
      <color rgb="FF000000"/>
      <name val="宋体"/>
      <charset val="204"/>
      <scheme val="major"/>
    </font>
    <font>
      <sz val="24"/>
      <name val="宋体"/>
      <charset val="134"/>
      <scheme val="major"/>
    </font>
    <font>
      <sz val="28"/>
      <name val="宋体"/>
      <charset val="134"/>
      <scheme val="major"/>
    </font>
    <font>
      <sz val="28"/>
      <color rgb="FF000000"/>
      <name val="宋体"/>
      <charset val="204"/>
      <scheme val="major"/>
    </font>
    <font>
      <sz val="14"/>
      <name val="宋体"/>
      <charset val="134"/>
      <scheme val="major"/>
    </font>
    <font>
      <sz val="14"/>
      <color rgb="FF000000"/>
      <name val="宋体"/>
      <charset val="134"/>
      <scheme val="major"/>
    </font>
    <font>
      <sz val="14"/>
      <color rgb="FFFF0000"/>
      <name val="宋体"/>
      <charset val="134"/>
      <scheme val="major"/>
    </font>
    <font>
      <sz val="14"/>
      <color rgb="FFFF0000"/>
      <name val="宋体"/>
      <charset val="204"/>
      <scheme val="major"/>
    </font>
    <font>
      <sz val="14"/>
      <color rgb="FF000000"/>
      <name val="宋体"/>
      <charset val="204"/>
      <scheme val="major"/>
    </font>
    <font>
      <sz val="14"/>
      <name val="宋体"/>
      <charset val="204"/>
      <scheme val="major"/>
    </font>
    <font>
      <sz val="14"/>
      <color rgb="FF000000"/>
      <name val="宋体-简"/>
      <charset val="204"/>
    </font>
    <font>
      <sz val="14"/>
      <color rgb="FF000000"/>
      <name val="Arial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8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1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left" vertical="center" wrapText="1"/>
    </xf>
    <xf numFmtId="177" fontId="11" fillId="0" borderId="1" xfId="0" applyNumberFormat="1" applyFont="1" applyFill="1" applyBorder="1" applyAlignment="1">
      <alignment horizontal="center" vertical="top" wrapText="1"/>
    </xf>
    <xf numFmtId="0" fontId="10" fillId="0" borderId="1" xfId="0" applyNumberFormat="1" applyFont="1" applyFill="1" applyBorder="1" applyAlignment="1">
      <alignment horizontal="center" vertical="top" wrapText="1"/>
    </xf>
    <xf numFmtId="0" fontId="10" fillId="0" borderId="3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top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top"/>
    </xf>
    <xf numFmtId="177" fontId="10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zoomScaleSheetLayoutView="70" workbookViewId="0">
      <selection activeCell="A2" sqref="A2:J2"/>
    </sheetView>
  </sheetViews>
  <sheetFormatPr defaultColWidth="9" defaultRowHeight="14.25"/>
  <cols>
    <col min="1" max="1" width="6.36666666666667" customWidth="1"/>
    <col min="2" max="2" width="20.4166666666667" customWidth="1"/>
    <col min="3" max="3" width="54.375" customWidth="1"/>
    <col min="4" max="4" width="8.85833333333333" customWidth="1"/>
    <col min="5" max="5" width="9.175" customWidth="1"/>
    <col min="6" max="6" width="22.2916666666667" customWidth="1"/>
    <col min="7" max="7" width="24.8" style="1" customWidth="1"/>
    <col min="8" max="8" width="17.6166666666667" customWidth="1"/>
    <col min="9" max="9" width="21.4666666666667" customWidth="1"/>
    <col min="10" max="10" width="21.9833333333333" customWidth="1"/>
  </cols>
  <sheetData>
    <row r="1" ht="33.75" spans="1:10">
      <c r="A1" s="2" t="s">
        <v>0</v>
      </c>
      <c r="B1" s="3"/>
      <c r="C1" s="3"/>
      <c r="D1" s="3"/>
      <c r="E1" s="3"/>
      <c r="F1" s="3"/>
      <c r="G1" s="4"/>
      <c r="H1" s="3"/>
      <c r="I1" s="3"/>
      <c r="J1" s="3"/>
    </row>
    <row r="2" ht="31.5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35.25" spans="1:10">
      <c r="A3" s="6" t="s">
        <v>2</v>
      </c>
      <c r="B3" s="7"/>
      <c r="C3" s="7"/>
      <c r="D3" s="7"/>
      <c r="E3" s="7"/>
      <c r="F3" s="7"/>
      <c r="G3" s="8"/>
      <c r="H3" s="7"/>
      <c r="I3" s="7"/>
      <c r="J3" s="7"/>
    </row>
    <row r="4" ht="37.5" spans="1:10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10" t="s">
        <v>8</v>
      </c>
      <c r="G4" s="10" t="s">
        <v>9</v>
      </c>
      <c r="H4" s="9" t="s">
        <v>10</v>
      </c>
      <c r="I4" s="9" t="s">
        <v>11</v>
      </c>
      <c r="J4" s="9" t="s">
        <v>12</v>
      </c>
    </row>
    <row r="5" ht="93.75" spans="1:10">
      <c r="A5" s="11">
        <v>1</v>
      </c>
      <c r="B5" s="9" t="s">
        <v>13</v>
      </c>
      <c r="C5" s="12" t="s">
        <v>14</v>
      </c>
      <c r="D5" s="9" t="s">
        <v>15</v>
      </c>
      <c r="E5" s="11">
        <v>12</v>
      </c>
      <c r="F5" s="13"/>
      <c r="G5" s="14"/>
      <c r="H5" s="15"/>
      <c r="I5" s="16"/>
      <c r="J5" s="9" t="s">
        <v>16</v>
      </c>
    </row>
    <row r="6" ht="168.75" spans="1:10">
      <c r="A6" s="11">
        <v>2</v>
      </c>
      <c r="B6" s="9" t="s">
        <v>17</v>
      </c>
      <c r="C6" s="12" t="s">
        <v>18</v>
      </c>
      <c r="D6" s="9" t="s">
        <v>19</v>
      </c>
      <c r="E6" s="11">
        <v>6</v>
      </c>
      <c r="F6" s="13"/>
      <c r="G6" s="14"/>
      <c r="H6" s="15"/>
      <c r="I6" s="16"/>
      <c r="J6" s="9" t="s">
        <v>16</v>
      </c>
    </row>
    <row r="7" ht="75" spans="1:10">
      <c r="A7" s="11">
        <v>3</v>
      </c>
      <c r="B7" s="9" t="s">
        <v>20</v>
      </c>
      <c r="C7" s="12" t="s">
        <v>21</v>
      </c>
      <c r="D7" s="9" t="s">
        <v>19</v>
      </c>
      <c r="E7" s="11">
        <v>12</v>
      </c>
      <c r="F7" s="13"/>
      <c r="G7" s="14"/>
      <c r="H7" s="17"/>
      <c r="I7" s="16"/>
      <c r="J7" s="18" t="s">
        <v>22</v>
      </c>
    </row>
    <row r="8" ht="131.25" spans="1:10">
      <c r="A8" s="11">
        <v>4</v>
      </c>
      <c r="B8" s="9" t="s">
        <v>23</v>
      </c>
      <c r="C8" s="12" t="s">
        <v>24</v>
      </c>
      <c r="D8" s="9" t="s">
        <v>19</v>
      </c>
      <c r="E8" s="11">
        <v>12</v>
      </c>
      <c r="F8" s="13"/>
      <c r="G8" s="14"/>
      <c r="H8" s="15"/>
      <c r="I8" s="16"/>
      <c r="J8" s="9" t="s">
        <v>16</v>
      </c>
    </row>
    <row r="9" ht="18.75" spans="1:10">
      <c r="A9" s="19">
        <v>5</v>
      </c>
      <c r="B9" s="20" t="s">
        <v>25</v>
      </c>
      <c r="C9" s="12" t="s">
        <v>26</v>
      </c>
      <c r="D9" s="9" t="s">
        <v>19</v>
      </c>
      <c r="E9" s="11">
        <v>2</v>
      </c>
      <c r="F9" s="13"/>
      <c r="G9" s="14">
        <f t="shared" ref="G5:G11" si="0">E9*F9</f>
        <v>0</v>
      </c>
      <c r="H9" s="15"/>
      <c r="I9" s="16">
        <f t="shared" ref="I5:I11" si="1">E9*H9</f>
        <v>0</v>
      </c>
      <c r="J9" s="21" t="s">
        <v>27</v>
      </c>
    </row>
    <row r="10" ht="18.75" spans="1:10">
      <c r="A10" s="22"/>
      <c r="B10" s="23"/>
      <c r="C10" s="12" t="s">
        <v>28</v>
      </c>
      <c r="D10" s="9" t="s">
        <v>19</v>
      </c>
      <c r="E10" s="11">
        <v>1</v>
      </c>
      <c r="F10" s="13"/>
      <c r="G10" s="14">
        <f t="shared" si="0"/>
        <v>0</v>
      </c>
      <c r="H10" s="15"/>
      <c r="I10" s="16">
        <f t="shared" si="1"/>
        <v>0</v>
      </c>
      <c r="J10" s="24"/>
    </row>
    <row r="11" ht="18.75" spans="1:10">
      <c r="A11" s="22"/>
      <c r="B11" s="23"/>
      <c r="C11" s="12" t="s">
        <v>29</v>
      </c>
      <c r="D11" s="9" t="s">
        <v>19</v>
      </c>
      <c r="E11" s="11">
        <v>2</v>
      </c>
      <c r="F11" s="13"/>
      <c r="G11" s="14">
        <f t="shared" si="0"/>
        <v>0</v>
      </c>
      <c r="H11" s="15"/>
      <c r="I11" s="16">
        <f t="shared" si="1"/>
        <v>0</v>
      </c>
      <c r="J11" s="24"/>
    </row>
    <row r="12" ht="18.75" spans="1:10">
      <c r="A12" s="11">
        <v>6</v>
      </c>
      <c r="B12" s="9" t="s">
        <v>30</v>
      </c>
      <c r="C12" s="12" t="s">
        <v>31</v>
      </c>
      <c r="D12" s="9" t="s">
        <v>32</v>
      </c>
      <c r="E12" s="11">
        <v>500</v>
      </c>
      <c r="F12" s="13"/>
      <c r="G12" s="14"/>
      <c r="H12" s="15"/>
      <c r="I12" s="16">
        <f t="shared" ref="I12:I18" si="2">E12*H12</f>
        <v>0</v>
      </c>
      <c r="J12" s="18" t="s">
        <v>33</v>
      </c>
    </row>
    <row r="13" ht="18.75" spans="1:10">
      <c r="A13" s="11"/>
      <c r="B13" s="9"/>
      <c r="C13" s="12" t="s">
        <v>34</v>
      </c>
      <c r="D13" s="9" t="s">
        <v>35</v>
      </c>
      <c r="E13" s="11">
        <v>1</v>
      </c>
      <c r="F13" s="13"/>
      <c r="G13" s="14">
        <f t="shared" ref="G12:G17" si="3">E13*F13</f>
        <v>0</v>
      </c>
      <c r="H13" s="17"/>
      <c r="I13" s="16">
        <f t="shared" si="2"/>
        <v>0</v>
      </c>
      <c r="J13" s="18" t="s">
        <v>36</v>
      </c>
    </row>
    <row r="14" ht="18.75" spans="1:10">
      <c r="A14" s="11">
        <v>7</v>
      </c>
      <c r="B14" s="9" t="s">
        <v>37</v>
      </c>
      <c r="C14" s="12" t="s">
        <v>38</v>
      </c>
      <c r="D14" s="9" t="s">
        <v>32</v>
      </c>
      <c r="E14" s="11">
        <v>4</v>
      </c>
      <c r="F14" s="13"/>
      <c r="G14" s="14">
        <f t="shared" si="3"/>
        <v>0</v>
      </c>
      <c r="H14" s="25"/>
      <c r="I14" s="16">
        <f t="shared" si="2"/>
        <v>0</v>
      </c>
      <c r="J14" s="18"/>
    </row>
    <row r="15" ht="18.75" spans="1:10">
      <c r="A15" s="19">
        <v>8</v>
      </c>
      <c r="B15" s="26" t="s">
        <v>39</v>
      </c>
      <c r="C15" s="27" t="s">
        <v>40</v>
      </c>
      <c r="D15" s="18" t="s">
        <v>41</v>
      </c>
      <c r="E15" s="18">
        <v>12</v>
      </c>
      <c r="F15" s="13"/>
      <c r="G15" s="14">
        <f t="shared" si="3"/>
        <v>0</v>
      </c>
      <c r="H15" s="28"/>
      <c r="I15" s="16">
        <f t="shared" si="2"/>
        <v>0</v>
      </c>
      <c r="J15" s="29"/>
    </row>
    <row r="16" ht="18.75" spans="1:10">
      <c r="A16" s="22"/>
      <c r="B16" s="30"/>
      <c r="C16" s="27" t="s">
        <v>42</v>
      </c>
      <c r="D16" s="18" t="s">
        <v>32</v>
      </c>
      <c r="E16" s="18">
        <f>12*6*6</f>
        <v>432</v>
      </c>
      <c r="F16" s="18"/>
      <c r="G16" s="14">
        <f t="shared" si="3"/>
        <v>0</v>
      </c>
      <c r="H16" s="28"/>
      <c r="I16" s="16">
        <f t="shared" si="2"/>
        <v>0</v>
      </c>
      <c r="J16" s="29"/>
    </row>
    <row r="17" ht="18.75" spans="1:10">
      <c r="A17" s="22"/>
      <c r="B17" s="30"/>
      <c r="C17" s="27" t="s">
        <v>43</v>
      </c>
      <c r="D17" s="18" t="s">
        <v>19</v>
      </c>
      <c r="E17" s="18">
        <v>1</v>
      </c>
      <c r="F17" s="18"/>
      <c r="G17" s="14"/>
      <c r="H17" s="31"/>
      <c r="I17" s="16">
        <f t="shared" si="2"/>
        <v>0</v>
      </c>
      <c r="J17" s="29"/>
    </row>
    <row r="18" ht="20" customHeight="1" spans="1:10">
      <c r="A18" s="32"/>
      <c r="B18" s="33"/>
      <c r="C18" s="27" t="s">
        <v>44</v>
      </c>
      <c r="D18" s="18" t="s">
        <v>45</v>
      </c>
      <c r="E18" s="18">
        <v>6</v>
      </c>
      <c r="F18" s="18"/>
      <c r="G18" s="34"/>
      <c r="H18" s="31"/>
      <c r="I18" s="16"/>
      <c r="J18" s="29"/>
    </row>
    <row r="19" ht="18.75" spans="1:10">
      <c r="A19" s="9" t="s">
        <v>46</v>
      </c>
      <c r="B19" s="9"/>
      <c r="C19" s="9"/>
      <c r="D19" s="9"/>
      <c r="E19" s="9"/>
      <c r="F19" s="9"/>
      <c r="G19" s="35"/>
      <c r="H19" s="35"/>
      <c r="I19" s="35"/>
      <c r="J19" s="35"/>
    </row>
    <row r="20" ht="18.75" spans="1:10">
      <c r="A20" s="9" t="s">
        <v>12</v>
      </c>
      <c r="B20" s="9"/>
      <c r="C20" s="12" t="s">
        <v>47</v>
      </c>
      <c r="D20" s="12"/>
      <c r="E20" s="12"/>
      <c r="F20" s="12"/>
      <c r="G20" s="12"/>
      <c r="H20" s="12"/>
      <c r="I20" s="12"/>
      <c r="J20" s="12"/>
    </row>
    <row r="21" ht="18.75" spans="1:10">
      <c r="A21" s="36" t="s">
        <v>48</v>
      </c>
      <c r="B21" s="37"/>
      <c r="C21" s="37"/>
      <c r="D21" s="37"/>
      <c r="E21" s="37"/>
      <c r="F21" s="37"/>
      <c r="G21" s="37"/>
      <c r="H21" s="37"/>
      <c r="I21" s="37"/>
      <c r="J21" s="37"/>
    </row>
  </sheetData>
  <mergeCells count="15">
    <mergeCell ref="A1:J1"/>
    <mergeCell ref="A2:J2"/>
    <mergeCell ref="A3:J3"/>
    <mergeCell ref="A19:F19"/>
    <mergeCell ref="G19:J19"/>
    <mergeCell ref="A20:B20"/>
    <mergeCell ref="C20:J20"/>
    <mergeCell ref="A21:J21"/>
    <mergeCell ref="A9:A11"/>
    <mergeCell ref="A12:A13"/>
    <mergeCell ref="A15:A18"/>
    <mergeCell ref="B9:B11"/>
    <mergeCell ref="B12:B13"/>
    <mergeCell ref="B15:B18"/>
    <mergeCell ref="J9:J11"/>
  </mergeCells>
  <pageMargins left="0.7" right="0.7" top="0.75" bottom="0.75" header="0.3" footer="0.3"/>
  <pageSetup paperSize="9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一切都好</cp:lastModifiedBy>
  <dcterms:created xsi:type="dcterms:W3CDTF">2026-06-01T18:26:00Z</dcterms:created>
  <dcterms:modified xsi:type="dcterms:W3CDTF">2026-07-10T08:18:40Z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2026-06-01T10:26:22Z</vt:filetime>
  </property>
  <property fmtid="{D5CDD505-2E9C-101B-9397-08002B2CF9AE}" pid="4" name="UsrData">
    <vt:lpwstr>6a1cedbefb02db001f3aa646wl</vt:lpwstr>
  </property>
  <property fmtid="{D5CDD505-2E9C-101B-9397-08002B2CF9AE}" pid="5" name="KSOProductBuildVer">
    <vt:lpwstr>2052-12.1.0.26375</vt:lpwstr>
  </property>
  <property fmtid="{D5CDD505-2E9C-101B-9397-08002B2CF9AE}" pid="6" name="ICV">
    <vt:lpwstr>82D1285FFB78484FB53307F89A3072D2_13</vt:lpwstr>
  </property>
  <property fmtid="{D5CDD505-2E9C-101B-9397-08002B2CF9AE}" pid="7" name="CalculationRule">
    <vt:i4>0</vt:i4>
  </property>
</Properties>
</file>